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\Dropbox\"/>
    </mc:Choice>
  </mc:AlternateContent>
  <bookViews>
    <workbookView xWindow="0" yWindow="0" windowWidth="19440" windowHeight="11760" activeTab="1"/>
  </bookViews>
  <sheets>
    <sheet name="záznamy" sheetId="1" r:id="rId1"/>
    <sheet name="statistiky" sheetId="3" r:id="rId2"/>
  </sheets>
  <calcPr calcId="152511"/>
</workbook>
</file>

<file path=xl/calcChain.xml><?xml version="1.0" encoding="utf-8"?>
<calcChain xmlns="http://schemas.openxmlformats.org/spreadsheetml/2006/main">
  <c r="B9" i="3" l="1"/>
  <c r="B23" i="3" s="1"/>
  <c r="B21" i="3" l="1"/>
  <c r="B19" i="3"/>
  <c r="B17" i="3"/>
  <c r="B15" i="3"/>
  <c r="B11" i="3" l="1"/>
  <c r="B13" i="3" s="1"/>
  <c r="B25" i="3" s="1"/>
  <c r="B10" i="3"/>
  <c r="B22" i="3" l="1"/>
  <c r="B24" i="3"/>
  <c r="B20" i="3"/>
  <c r="B26" i="3"/>
  <c r="B16" i="3"/>
  <c r="B18" i="3"/>
  <c r="B14" i="3"/>
  <c r="B12" i="3"/>
</calcChain>
</file>

<file path=xl/sharedStrings.xml><?xml version="1.0" encoding="utf-8"?>
<sst xmlns="http://schemas.openxmlformats.org/spreadsheetml/2006/main" count="32" uniqueCount="32">
  <si>
    <t>Litrů</t>
  </si>
  <si>
    <t>Pořizovací cena auta</t>
  </si>
  <si>
    <t>Odhadovaná současná cena auta</t>
  </si>
  <si>
    <t>Průměrné ceny benzínu</t>
  </si>
  <si>
    <t>Datum tankování</t>
  </si>
  <si>
    <t>Tachometr</t>
  </si>
  <si>
    <t>První tankování</t>
  </si>
  <si>
    <t>Oprava</t>
  </si>
  <si>
    <t>Brzdové destičky</t>
  </si>
  <si>
    <t>Tlumiče</t>
  </si>
  <si>
    <t>Náklady na benzín</t>
  </si>
  <si>
    <t>Náklady na opravy</t>
  </si>
  <si>
    <t>Ztráta hodnoty auta</t>
  </si>
  <si>
    <t>Náklady na benzín na jeden ujetý kilometr</t>
  </si>
  <si>
    <t>Náklady na opravy na jeden ujetý kilometr</t>
  </si>
  <si>
    <t>Ztráta hodnoty auta na jeden ujetý  kilometr</t>
  </si>
  <si>
    <t>Celkové náklady</t>
  </si>
  <si>
    <t>Celkové náklady na jeden ujetý kilometr</t>
  </si>
  <si>
    <t>Celkem spotřebováno litrů</t>
  </si>
  <si>
    <t>Celkem najeto kilometrů</t>
  </si>
  <si>
    <t>Průměrná spotřeba litrů na 100 km</t>
  </si>
  <si>
    <t>Dálniční známka na rok</t>
  </si>
  <si>
    <t>Povinné ručení na rok</t>
  </si>
  <si>
    <t>Havarijní pojištění na rok</t>
  </si>
  <si>
    <t>Doba vlastnictví auta v letech</t>
  </si>
  <si>
    <t>Náklady na dálniční známky</t>
  </si>
  <si>
    <t>Náklady na dálniční známky na jeden ujetý kilometr</t>
  </si>
  <si>
    <t>Náklady na povinné ručení</t>
  </si>
  <si>
    <t>Náklady na povinné ručení na jeden ujetý kilometr</t>
  </si>
  <si>
    <t>Náklady na havarijní pojištění</t>
  </si>
  <si>
    <t>Náklady na havarijní pojištění na jeden ujetý kilometr</t>
  </si>
  <si>
    <t>www.vyuka-excelu.cz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</si>
</sst>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5]d\.\ mmmm\ yyyy;@"/>
    <numFmt numFmtId="165" formatCode="_-* #,##0.00\ [$Kč-405]_-;\-* #,##0.00\ [$Kč-405]_-;_-* &quot;-&quot;??\ [$Kč-405]_-;_-@_-"/>
    <numFmt numFmtId="166" formatCode="_-* #,##0\ [$Kč-405]_-;\-* #,##0\ [$Kč-405]_-;_-* &quot;-&quot;??\ [$Kč-405]_-;_-@_-"/>
  </numFmts>
  <fonts count="4" x14ac:knownFonts="1"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wrapText="1"/>
    </xf>
    <xf numFmtId="0" fontId="2" fillId="2" borderId="0" xfId="0" applyFont="1" applyFill="1">
      <alignment vertical="center"/>
    </xf>
    <xf numFmtId="164" fontId="2" fillId="2" borderId="0" xfId="0" applyNumberFormat="1" applyFont="1" applyFill="1">
      <alignment vertical="center"/>
    </xf>
    <xf numFmtId="0" fontId="1" fillId="2" borderId="0" xfId="0" applyNumberFormat="1" applyFont="1" applyFill="1" applyAlignment="1"/>
    <xf numFmtId="164" fontId="1" fillId="2" borderId="0" xfId="0" applyNumberFormat="1" applyFont="1" applyFill="1" applyAlignment="1"/>
    <xf numFmtId="14" fontId="2" fillId="2" borderId="0" xfId="0" applyNumberFormat="1" applyFont="1" applyFill="1">
      <alignment vertical="center"/>
    </xf>
    <xf numFmtId="0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" fontId="2" fillId="2" borderId="0" xfId="0" applyNumberFormat="1" applyFont="1" applyFill="1">
      <alignment vertical="center"/>
    </xf>
    <xf numFmtId="0" fontId="2" fillId="5" borderId="0" xfId="0" applyFont="1" applyFill="1">
      <alignment vertical="center"/>
    </xf>
    <xf numFmtId="2" fontId="2" fillId="5" borderId="0" xfId="0" applyNumberFormat="1" applyFont="1" applyFill="1">
      <alignment vertical="center"/>
    </xf>
    <xf numFmtId="166" fontId="2" fillId="4" borderId="0" xfId="0" applyNumberFormat="1" applyFont="1" applyFill="1">
      <alignment vertical="center"/>
    </xf>
    <xf numFmtId="165" fontId="2" fillId="4" borderId="0" xfId="0" applyNumberFormat="1" applyFont="1" applyFill="1">
      <alignment vertical="center"/>
    </xf>
    <xf numFmtId="165" fontId="2" fillId="3" borderId="0" xfId="0" applyNumberFormat="1" applyFont="1" applyFill="1">
      <alignment vertical="center"/>
    </xf>
    <xf numFmtId="166" fontId="2" fillId="6" borderId="1" xfId="0" applyNumberFormat="1" applyFont="1" applyFill="1" applyBorder="1">
      <alignment vertical="center"/>
    </xf>
    <xf numFmtId="166" fontId="2" fillId="6" borderId="2" xfId="0" applyNumberFormat="1" applyFont="1" applyFill="1" applyBorder="1">
      <alignment vertical="center"/>
    </xf>
    <xf numFmtId="166" fontId="2" fillId="6" borderId="3" xfId="0" applyNumberFormat="1" applyFont="1" applyFill="1" applyBorder="1">
      <alignment vertical="center"/>
    </xf>
    <xf numFmtId="0" fontId="3" fillId="0" borderId="0" xfId="1" applyFill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yuka-excel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zoomScale="85" zoomScaleNormal="85" workbookViewId="0">
      <pane ySplit="1" topLeftCell="A2" activePane="bottomLeft" state="frozen"/>
      <selection pane="bottomLeft" activeCell="B2" sqref="B2"/>
    </sheetView>
  </sheetViews>
  <sheetFormatPr defaultColWidth="8.85546875" defaultRowHeight="15" customHeight="1" x14ac:dyDescent="0.2"/>
  <cols>
    <col min="1" max="1" width="16.5703125" style="4" bestFit="1" customWidth="1"/>
    <col min="2" max="2" width="9.7109375" style="4" bestFit="1" customWidth="1"/>
    <col min="3" max="3" width="12" style="4" customWidth="1"/>
    <col min="4" max="4" width="16.28515625" style="2" bestFit="1" customWidth="1"/>
    <col min="5" max="5" width="12" style="2" customWidth="1"/>
    <col min="6" max="6" width="15" style="2" bestFit="1" customWidth="1"/>
    <col min="7" max="8" width="8.85546875" style="2" customWidth="1"/>
    <col min="9" max="9" width="19" style="2" bestFit="1" customWidth="1"/>
    <col min="10" max="10" width="8.85546875" style="2" customWidth="1"/>
    <col min="11" max="16384" width="8.85546875" style="2"/>
  </cols>
  <sheetData>
    <row r="1" spans="1:10" x14ac:dyDescent="0.25">
      <c r="A1" s="1" t="s">
        <v>4</v>
      </c>
      <c r="B1" s="1" t="s">
        <v>5</v>
      </c>
      <c r="C1" s="1" t="s">
        <v>0</v>
      </c>
      <c r="D1" s="1" t="s">
        <v>7</v>
      </c>
      <c r="E1" s="1"/>
    </row>
    <row r="2" spans="1:10" ht="15" customHeight="1" x14ac:dyDescent="0.25">
      <c r="A2" s="5">
        <v>41823</v>
      </c>
      <c r="B2" s="6">
        <v>91725</v>
      </c>
      <c r="C2" s="6">
        <v>50</v>
      </c>
      <c r="D2" s="1"/>
      <c r="E2" s="1"/>
      <c r="F2" s="2" t="s">
        <v>6</v>
      </c>
      <c r="I2"/>
      <c r="J2"/>
    </row>
    <row r="3" spans="1:10" x14ac:dyDescent="0.25">
      <c r="A3" s="7">
        <v>41835</v>
      </c>
      <c r="B3" s="6">
        <v>92494</v>
      </c>
      <c r="C3" s="6">
        <v>49</v>
      </c>
      <c r="D3" s="1"/>
      <c r="E3" s="1"/>
      <c r="I3"/>
      <c r="J3"/>
    </row>
    <row r="4" spans="1:10" x14ac:dyDescent="0.25">
      <c r="A4" s="7">
        <v>41847</v>
      </c>
      <c r="B4" s="6">
        <v>93216</v>
      </c>
      <c r="C4" s="6">
        <v>48</v>
      </c>
      <c r="D4" s="1" t="s">
        <v>8</v>
      </c>
      <c r="E4" s="1">
        <v>8000</v>
      </c>
      <c r="I4"/>
      <c r="J4"/>
    </row>
    <row r="5" spans="1:10" ht="15" customHeight="1" x14ac:dyDescent="0.25">
      <c r="A5" s="7">
        <v>41859</v>
      </c>
      <c r="B5" s="6">
        <v>93950</v>
      </c>
      <c r="C5" s="6">
        <v>51</v>
      </c>
      <c r="D5" s="1"/>
      <c r="E5" s="1"/>
      <c r="I5"/>
      <c r="J5"/>
    </row>
    <row r="6" spans="1:10" ht="15" customHeight="1" x14ac:dyDescent="0.25">
      <c r="A6" s="7">
        <v>41871</v>
      </c>
      <c r="B6" s="6">
        <v>94672</v>
      </c>
      <c r="C6" s="6">
        <v>50</v>
      </c>
      <c r="D6" s="1"/>
      <c r="E6" s="1"/>
      <c r="I6"/>
      <c r="J6"/>
    </row>
    <row r="7" spans="1:10" ht="15" customHeight="1" x14ac:dyDescent="0.25">
      <c r="A7" s="7">
        <v>41883</v>
      </c>
      <c r="B7" s="6">
        <v>95443</v>
      </c>
      <c r="C7" s="6">
        <v>48</v>
      </c>
      <c r="D7" s="1"/>
      <c r="E7" s="1"/>
      <c r="I7"/>
      <c r="J7"/>
    </row>
    <row r="8" spans="1:10" ht="15" customHeight="1" x14ac:dyDescent="0.25">
      <c r="A8" s="7">
        <v>41895</v>
      </c>
      <c r="B8" s="6">
        <v>96152</v>
      </c>
      <c r="C8" s="6">
        <v>49</v>
      </c>
      <c r="D8" s="1"/>
      <c r="E8" s="1"/>
      <c r="I8"/>
      <c r="J8"/>
    </row>
    <row r="9" spans="1:10" ht="15" customHeight="1" x14ac:dyDescent="0.25">
      <c r="A9" s="7">
        <v>41907</v>
      </c>
      <c r="B9" s="6">
        <v>96950</v>
      </c>
      <c r="C9" s="6">
        <v>48</v>
      </c>
      <c r="D9" s="1" t="s">
        <v>9</v>
      </c>
      <c r="E9" s="1">
        <v>10000</v>
      </c>
      <c r="I9"/>
      <c r="J9"/>
    </row>
    <row r="10" spans="1:10" ht="15" customHeight="1" x14ac:dyDescent="0.25">
      <c r="A10" s="7">
        <v>41919</v>
      </c>
      <c r="B10" s="6">
        <v>97715</v>
      </c>
      <c r="C10" s="6">
        <v>51</v>
      </c>
      <c r="D10" s="1"/>
      <c r="E10" s="1"/>
      <c r="I10"/>
      <c r="J10"/>
    </row>
    <row r="11" spans="1:10" ht="15" customHeight="1" x14ac:dyDescent="0.25">
      <c r="A11" s="7">
        <v>41931</v>
      </c>
      <c r="B11" s="6">
        <v>98473</v>
      </c>
      <c r="C11" s="6">
        <v>48</v>
      </c>
      <c r="D11" s="1"/>
      <c r="E11" s="1"/>
      <c r="I11"/>
      <c r="J11"/>
    </row>
    <row r="12" spans="1:10" x14ac:dyDescent="0.25">
      <c r="A12" s="7">
        <v>41943</v>
      </c>
      <c r="B12" s="6">
        <v>99271</v>
      </c>
      <c r="C12" s="6">
        <v>50</v>
      </c>
      <c r="D12" s="1"/>
      <c r="E12" s="1"/>
      <c r="I12"/>
      <c r="J12"/>
    </row>
    <row r="13" spans="1:10" ht="15" customHeight="1" x14ac:dyDescent="0.25">
      <c r="A13" s="7">
        <v>41955</v>
      </c>
      <c r="B13" s="6">
        <v>100052</v>
      </c>
      <c r="C13" s="6">
        <v>50</v>
      </c>
      <c r="D13" s="1"/>
      <c r="E13" s="1"/>
      <c r="I13"/>
      <c r="J13"/>
    </row>
    <row r="14" spans="1:10" ht="15" customHeight="1" x14ac:dyDescent="0.25">
      <c r="A14" s="7">
        <v>41967</v>
      </c>
      <c r="B14" s="6">
        <v>100794</v>
      </c>
      <c r="C14" s="6">
        <v>51</v>
      </c>
      <c r="D14" s="1"/>
      <c r="E14" s="1"/>
      <c r="I14"/>
      <c r="J14"/>
    </row>
    <row r="15" spans="1:10" ht="15" customHeight="1" x14ac:dyDescent="0.25">
      <c r="A15" s="7">
        <v>41979</v>
      </c>
      <c r="B15" s="6">
        <v>101530</v>
      </c>
      <c r="C15" s="6">
        <v>50</v>
      </c>
      <c r="D15" s="1"/>
      <c r="E15" s="1"/>
      <c r="I15"/>
      <c r="J15"/>
    </row>
    <row r="16" spans="1:10" ht="15" customHeight="1" x14ac:dyDescent="0.25">
      <c r="A16" s="7">
        <v>41991</v>
      </c>
      <c r="B16" s="6">
        <v>102282</v>
      </c>
      <c r="C16" s="6">
        <v>50</v>
      </c>
      <c r="D16" s="1"/>
      <c r="E16" s="1"/>
      <c r="I16"/>
      <c r="J16"/>
    </row>
    <row r="17" spans="1:10" ht="15" customHeight="1" x14ac:dyDescent="0.25">
      <c r="A17" s="7">
        <v>42003</v>
      </c>
      <c r="B17" s="6">
        <v>102997</v>
      </c>
      <c r="C17" s="6">
        <v>48</v>
      </c>
      <c r="D17" s="1"/>
      <c r="E17" s="1"/>
      <c r="I17"/>
      <c r="J17"/>
    </row>
    <row r="18" spans="1:10" ht="15" customHeight="1" x14ac:dyDescent="0.25">
      <c r="A18" s="7">
        <v>42015</v>
      </c>
      <c r="B18" s="6">
        <v>103733</v>
      </c>
      <c r="C18" s="6">
        <v>50</v>
      </c>
      <c r="D18" s="1"/>
      <c r="E18" s="1"/>
      <c r="I18"/>
      <c r="J18"/>
    </row>
    <row r="19" spans="1:10" ht="15" customHeight="1" x14ac:dyDescent="0.25">
      <c r="A19" s="7">
        <v>42027</v>
      </c>
      <c r="B19" s="6">
        <v>104507</v>
      </c>
      <c r="C19" s="6">
        <v>48</v>
      </c>
      <c r="D19" s="1"/>
      <c r="E19" s="1"/>
      <c r="I19"/>
      <c r="J19"/>
    </row>
    <row r="20" spans="1:10" ht="15" customHeight="1" x14ac:dyDescent="0.25">
      <c r="A20" s="8"/>
      <c r="B20" s="9"/>
      <c r="C20" s="9"/>
      <c r="D20" s="3"/>
      <c r="E20" s="3"/>
    </row>
    <row r="21" spans="1:10" ht="15" customHeight="1" x14ac:dyDescent="0.25">
      <c r="A21" s="5"/>
      <c r="B21" s="9"/>
      <c r="C21" s="9"/>
      <c r="D21" s="3"/>
      <c r="E21" s="3"/>
    </row>
    <row r="22" spans="1:10" ht="15" customHeight="1" x14ac:dyDescent="0.25">
      <c r="A22" s="10"/>
      <c r="B22" s="9"/>
      <c r="C22" s="9"/>
      <c r="D22" s="3"/>
      <c r="E22" s="3"/>
    </row>
    <row r="23" spans="1:10" ht="15" customHeight="1" x14ac:dyDescent="0.25">
      <c r="A23" s="10"/>
      <c r="B23" s="9"/>
      <c r="C23" s="9"/>
      <c r="D23" s="3"/>
      <c r="E23" s="3"/>
    </row>
    <row r="24" spans="1:10" ht="15" customHeight="1" x14ac:dyDescent="0.25">
      <c r="A24" s="10"/>
      <c r="B24" s="9"/>
      <c r="C24" s="9"/>
      <c r="D24" s="3"/>
      <c r="E24" s="3"/>
    </row>
    <row r="25" spans="1:10" ht="15" customHeight="1" x14ac:dyDescent="0.25">
      <c r="A25" s="10"/>
      <c r="B25" s="9"/>
      <c r="C25" s="9"/>
      <c r="D25" s="3"/>
      <c r="E25" s="3"/>
    </row>
    <row r="26" spans="1:10" ht="15" customHeight="1" x14ac:dyDescent="0.25">
      <c r="A26" s="10"/>
      <c r="B26" s="9"/>
      <c r="C26" s="9"/>
      <c r="D26" s="3"/>
      <c r="E26" s="3"/>
    </row>
    <row r="27" spans="1:10" ht="15" customHeight="1" x14ac:dyDescent="0.25">
      <c r="A27" s="10"/>
      <c r="B27" s="9"/>
      <c r="C27" s="9"/>
      <c r="D27" s="3"/>
      <c r="E27" s="3"/>
    </row>
    <row r="28" spans="1:10" ht="15" customHeight="1" x14ac:dyDescent="0.25">
      <c r="A28" s="10"/>
      <c r="B28" s="9"/>
      <c r="C28" s="9"/>
      <c r="D28" s="3"/>
      <c r="E28" s="3"/>
    </row>
    <row r="29" spans="1:10" ht="15" customHeight="1" x14ac:dyDescent="0.25">
      <c r="A29" s="10"/>
      <c r="B29" s="9"/>
      <c r="C29" s="9"/>
      <c r="D29" s="3"/>
      <c r="E29" s="3"/>
    </row>
    <row r="30" spans="1:10" x14ac:dyDescent="0.25">
      <c r="A30" s="10"/>
      <c r="B30" s="9"/>
      <c r="C30" s="9"/>
      <c r="D30" s="3"/>
      <c r="E30" s="3"/>
    </row>
    <row r="31" spans="1:10" x14ac:dyDescent="0.25">
      <c r="A31" s="10"/>
      <c r="B31" s="9"/>
      <c r="C31" s="9"/>
      <c r="D31" s="3"/>
      <c r="E31" s="3"/>
    </row>
    <row r="32" spans="1:10" ht="15" customHeight="1" x14ac:dyDescent="0.25">
      <c r="A32" s="10"/>
      <c r="B32" s="9"/>
      <c r="C32" s="9"/>
      <c r="D32" s="3"/>
      <c r="E32" s="3"/>
    </row>
    <row r="33" spans="1:5" ht="15" customHeight="1" x14ac:dyDescent="0.25">
      <c r="A33" s="10"/>
      <c r="B33" s="9"/>
      <c r="C33" s="9"/>
      <c r="D33" s="3"/>
      <c r="E33" s="3"/>
    </row>
    <row r="34" spans="1:5" ht="15" customHeight="1" x14ac:dyDescent="0.25">
      <c r="A34" s="5"/>
      <c r="B34" s="9"/>
      <c r="C34" s="9"/>
      <c r="D34" s="3"/>
      <c r="E34" s="3"/>
    </row>
    <row r="35" spans="1:5" ht="15" customHeight="1" x14ac:dyDescent="0.25">
      <c r="A35" s="5"/>
      <c r="B35" s="9"/>
      <c r="C35" s="9"/>
      <c r="D35" s="3"/>
      <c r="E35" s="3"/>
    </row>
    <row r="36" spans="1:5" ht="15" customHeight="1" x14ac:dyDescent="0.25">
      <c r="A36" s="5"/>
      <c r="B36" s="9"/>
      <c r="C36" s="9"/>
      <c r="D36" s="3"/>
      <c r="E36" s="3"/>
    </row>
    <row r="37" spans="1:5" x14ac:dyDescent="0.25">
      <c r="A37" s="10"/>
      <c r="B37" s="9"/>
      <c r="C37" s="9"/>
      <c r="D37" s="3"/>
      <c r="E37" s="3"/>
    </row>
    <row r="38" spans="1:5" ht="15" customHeight="1" x14ac:dyDescent="0.25">
      <c r="A38" s="10"/>
      <c r="B38" s="9"/>
      <c r="C38" s="9"/>
      <c r="D38" s="3"/>
      <c r="E38" s="3"/>
    </row>
    <row r="39" spans="1:5" x14ac:dyDescent="0.25">
      <c r="A39" s="10"/>
      <c r="B39" s="9"/>
      <c r="C39" s="9"/>
      <c r="D39" s="3"/>
      <c r="E39" s="3"/>
    </row>
    <row r="40" spans="1:5" ht="15" customHeight="1" x14ac:dyDescent="0.25">
      <c r="A40" s="10"/>
      <c r="B40" s="9"/>
      <c r="C40" s="9"/>
      <c r="D40" s="3"/>
      <c r="E40" s="3"/>
    </row>
    <row r="41" spans="1:5" ht="15" customHeight="1" x14ac:dyDescent="0.25">
      <c r="A41" s="10"/>
      <c r="B41" s="9"/>
      <c r="C41" s="9"/>
      <c r="D41" s="3"/>
      <c r="E41" s="3"/>
    </row>
    <row r="42" spans="1:5" ht="15" customHeight="1" x14ac:dyDescent="0.25">
      <c r="A42" s="10"/>
      <c r="B42" s="9"/>
      <c r="C42" s="9"/>
      <c r="D42" s="3"/>
      <c r="E42" s="3"/>
    </row>
    <row r="43" spans="1:5" ht="15" customHeight="1" x14ac:dyDescent="0.25">
      <c r="A43" s="10"/>
      <c r="B43" s="9"/>
      <c r="C43" s="9"/>
      <c r="D43" s="3"/>
      <c r="E43" s="3"/>
    </row>
    <row r="44" spans="1:5" ht="15" customHeight="1" x14ac:dyDescent="0.25">
      <c r="A44" s="10"/>
      <c r="B44" s="9"/>
      <c r="C44" s="9"/>
      <c r="D44" s="3"/>
      <c r="E44" s="3"/>
    </row>
    <row r="45" spans="1:5" ht="15" customHeight="1" x14ac:dyDescent="0.25">
      <c r="A45" s="10"/>
      <c r="B45" s="9"/>
      <c r="C45" s="9"/>
      <c r="D45" s="3"/>
      <c r="E45" s="3"/>
    </row>
    <row r="46" spans="1:5" x14ac:dyDescent="0.25">
      <c r="A46" s="10"/>
      <c r="B46" s="9"/>
      <c r="C46" s="9"/>
      <c r="D46" s="3"/>
      <c r="E46" s="3"/>
    </row>
    <row r="47" spans="1:5" x14ac:dyDescent="0.25">
      <c r="A47" s="10"/>
      <c r="B47" s="9"/>
      <c r="C47" s="9"/>
      <c r="D47" s="3"/>
      <c r="E47" s="3"/>
    </row>
    <row r="48" spans="1:5" ht="15" customHeight="1" x14ac:dyDescent="0.25">
      <c r="A48" s="5"/>
      <c r="B48" s="9"/>
      <c r="C48" s="9"/>
      <c r="D48" s="3"/>
      <c r="E48" s="3"/>
    </row>
    <row r="49" spans="1:5" x14ac:dyDescent="0.25">
      <c r="A49" s="10"/>
      <c r="B49" s="9"/>
      <c r="C49" s="9"/>
      <c r="D49" s="3"/>
      <c r="E49" s="3"/>
    </row>
    <row r="50" spans="1:5" x14ac:dyDescent="0.25">
      <c r="A50" s="10"/>
      <c r="B50" s="9"/>
      <c r="C50" s="9"/>
      <c r="D50" s="3"/>
      <c r="E50" s="3"/>
    </row>
    <row r="51" spans="1:5" ht="15" customHeight="1" x14ac:dyDescent="0.25">
      <c r="A51" s="10"/>
      <c r="B51" s="9"/>
      <c r="C51" s="9"/>
      <c r="D51" s="3"/>
      <c r="E51" s="3"/>
    </row>
    <row r="52" spans="1:5" ht="15" customHeight="1" x14ac:dyDescent="0.25">
      <c r="A52" s="5"/>
      <c r="B52" s="9"/>
      <c r="C52" s="9"/>
      <c r="D52" s="3"/>
      <c r="E52" s="3"/>
    </row>
    <row r="53" spans="1:5" ht="15" customHeight="1" x14ac:dyDescent="0.25">
      <c r="A53" s="5"/>
      <c r="B53" s="9"/>
      <c r="C53" s="9"/>
      <c r="D53" s="3"/>
      <c r="E53" s="3"/>
    </row>
    <row r="54" spans="1:5" x14ac:dyDescent="0.25">
      <c r="A54" s="10"/>
      <c r="B54" s="9"/>
      <c r="C54" s="9"/>
      <c r="D54" s="3"/>
      <c r="E54" s="3"/>
    </row>
    <row r="55" spans="1:5" x14ac:dyDescent="0.25">
      <c r="A55" s="10"/>
      <c r="B55" s="9"/>
      <c r="C55" s="9"/>
      <c r="D55" s="3"/>
      <c r="E55" s="3"/>
    </row>
    <row r="56" spans="1:5" ht="15" customHeight="1" x14ac:dyDescent="0.25">
      <c r="A56" s="5"/>
      <c r="B56" s="9"/>
      <c r="C56" s="9"/>
      <c r="D56" s="3"/>
      <c r="E56" s="3"/>
    </row>
    <row r="57" spans="1:5" ht="15" customHeight="1" x14ac:dyDescent="0.25">
      <c r="A57" s="5"/>
      <c r="B57" s="9"/>
      <c r="C57" s="9"/>
      <c r="D57" s="3"/>
      <c r="E57" s="3"/>
    </row>
    <row r="58" spans="1:5" ht="15" customHeight="1" x14ac:dyDescent="0.25">
      <c r="A58" s="10"/>
      <c r="B58" s="9"/>
      <c r="C58" s="9"/>
      <c r="D58" s="3"/>
      <c r="E58" s="3"/>
    </row>
    <row r="59" spans="1:5" ht="15" customHeight="1" x14ac:dyDescent="0.25">
      <c r="A59" s="5"/>
      <c r="B59" s="9"/>
      <c r="C59" s="9"/>
      <c r="D59" s="3"/>
      <c r="E59" s="3"/>
    </row>
    <row r="60" spans="1:5" x14ac:dyDescent="0.25">
      <c r="A60" s="5"/>
      <c r="B60" s="9"/>
      <c r="C60" s="9"/>
      <c r="D60" s="3"/>
      <c r="E60" s="3"/>
    </row>
    <row r="61" spans="1:5" ht="15" customHeight="1" x14ac:dyDescent="0.25">
      <c r="A61" s="5"/>
      <c r="B61" s="9"/>
      <c r="C61" s="9"/>
      <c r="D61" s="3"/>
      <c r="E61" s="3"/>
    </row>
    <row r="62" spans="1:5" ht="15" customHeight="1" x14ac:dyDescent="0.25">
      <c r="A62" s="10"/>
      <c r="C62" s="9"/>
      <c r="D62" s="3"/>
      <c r="E62" s="3"/>
    </row>
    <row r="63" spans="1:5" ht="15" customHeight="1" x14ac:dyDescent="0.25">
      <c r="A63" s="10"/>
      <c r="B63" s="9"/>
      <c r="C63" s="9"/>
      <c r="D63" s="3"/>
      <c r="E63" s="3"/>
    </row>
    <row r="64" spans="1:5" ht="15" customHeight="1" x14ac:dyDescent="0.25">
      <c r="A64" s="5"/>
      <c r="B64" s="9"/>
      <c r="C64" s="9"/>
      <c r="D64" s="3"/>
      <c r="E64" s="3"/>
    </row>
    <row r="65" spans="1:5" ht="15" customHeight="1" x14ac:dyDescent="0.25">
      <c r="A65" s="10"/>
      <c r="B65" s="9"/>
      <c r="C65" s="9"/>
      <c r="D65" s="3"/>
      <c r="E65" s="3"/>
    </row>
    <row r="66" spans="1:5" ht="15" customHeight="1" x14ac:dyDescent="0.25">
      <c r="A66" s="10"/>
      <c r="B66" s="9"/>
      <c r="C66" s="9"/>
      <c r="D66" s="3"/>
      <c r="E66" s="3"/>
    </row>
    <row r="67" spans="1:5" ht="15" customHeight="1" x14ac:dyDescent="0.25">
      <c r="A67" s="10"/>
      <c r="B67" s="9"/>
      <c r="C67" s="9"/>
      <c r="D67" s="3"/>
      <c r="E67" s="3"/>
    </row>
    <row r="68" spans="1:5" ht="15" customHeight="1" x14ac:dyDescent="0.25">
      <c r="A68" s="10"/>
      <c r="B68" s="9"/>
      <c r="C68" s="9"/>
      <c r="D68" s="3"/>
      <c r="E68" s="3"/>
    </row>
    <row r="69" spans="1:5" ht="15" customHeight="1" x14ac:dyDescent="0.25">
      <c r="A69" s="5"/>
      <c r="B69" s="9"/>
      <c r="C69" s="9"/>
      <c r="D69" s="3"/>
      <c r="E69" s="3"/>
    </row>
    <row r="70" spans="1:5" ht="15" customHeight="1" x14ac:dyDescent="0.25">
      <c r="A70" s="5"/>
      <c r="B70" s="9"/>
      <c r="C70" s="9"/>
      <c r="D70" s="3"/>
      <c r="E70" s="3"/>
    </row>
    <row r="71" spans="1:5" ht="15" customHeight="1" x14ac:dyDescent="0.25">
      <c r="A71" s="5"/>
      <c r="B71" s="9"/>
      <c r="C71" s="9"/>
      <c r="D71" s="3"/>
      <c r="E71" s="3"/>
    </row>
    <row r="72" spans="1:5" ht="15" customHeight="1" x14ac:dyDescent="0.25">
      <c r="A72" s="5"/>
      <c r="B72" s="9"/>
      <c r="C72" s="9"/>
      <c r="D72" s="3"/>
      <c r="E72" s="3"/>
    </row>
    <row r="73" spans="1:5" x14ac:dyDescent="0.25">
      <c r="A73" s="10"/>
      <c r="B73" s="9"/>
      <c r="C73" s="9"/>
      <c r="D73" s="3"/>
      <c r="E73" s="3"/>
    </row>
    <row r="74" spans="1:5" ht="15" customHeight="1" x14ac:dyDescent="0.25">
      <c r="A74" s="5"/>
      <c r="C74" s="9"/>
      <c r="D74" s="3"/>
      <c r="E74" s="3"/>
    </row>
    <row r="75" spans="1:5" ht="15" customHeight="1" x14ac:dyDescent="0.25">
      <c r="A75" s="5"/>
      <c r="C75" s="9"/>
      <c r="D75" s="3"/>
      <c r="E75" s="3"/>
    </row>
    <row r="76" spans="1:5" ht="15" customHeight="1" x14ac:dyDescent="0.25">
      <c r="A76" s="5"/>
      <c r="C76" s="9"/>
      <c r="D76" s="3"/>
      <c r="E76" s="3"/>
    </row>
    <row r="77" spans="1:5" ht="15" customHeight="1" x14ac:dyDescent="0.25">
      <c r="A77" s="5"/>
      <c r="C77" s="9"/>
      <c r="D77" s="3"/>
      <c r="E77" s="3"/>
    </row>
    <row r="78" spans="1:5" ht="15" customHeight="1" x14ac:dyDescent="0.25">
      <c r="A78" s="5"/>
      <c r="C78" s="9"/>
      <c r="D78" s="3"/>
      <c r="E78" s="3"/>
    </row>
    <row r="79" spans="1:5" ht="15" customHeight="1" x14ac:dyDescent="0.25">
      <c r="A79" s="5"/>
      <c r="C79" s="9"/>
      <c r="D79" s="3"/>
      <c r="E79" s="3"/>
    </row>
    <row r="80" spans="1:5" ht="15" customHeight="1" x14ac:dyDescent="0.25">
      <c r="A80" s="5"/>
      <c r="C80" s="9"/>
      <c r="D80" s="3"/>
      <c r="E80" s="3"/>
    </row>
    <row r="81" spans="1:5" ht="15" customHeight="1" x14ac:dyDescent="0.25">
      <c r="A81" s="5"/>
      <c r="C81" s="9"/>
      <c r="D81" s="3"/>
      <c r="E81" s="3"/>
    </row>
    <row r="82" spans="1:5" ht="15" customHeight="1" x14ac:dyDescent="0.25">
      <c r="A82" s="5"/>
      <c r="C82" s="9"/>
      <c r="D82" s="3"/>
      <c r="E82" s="3"/>
    </row>
    <row r="83" spans="1:5" ht="15" customHeight="1" x14ac:dyDescent="0.25">
      <c r="A83" s="8"/>
      <c r="C83" s="9"/>
      <c r="D83" s="3"/>
      <c r="E83" s="3"/>
    </row>
    <row r="84" spans="1:5" ht="15" customHeight="1" x14ac:dyDescent="0.25">
      <c r="A84" s="11"/>
      <c r="C84" s="9"/>
      <c r="D84" s="3"/>
      <c r="E84" s="3"/>
    </row>
    <row r="85" spans="1:5" ht="15" customHeight="1" x14ac:dyDescent="0.2">
      <c r="A85" s="5"/>
    </row>
    <row r="89" spans="1:5" ht="15" customHeight="1" x14ac:dyDescent="0.2">
      <c r="A89" s="8"/>
    </row>
    <row r="92" spans="1:5" ht="15" customHeight="1" x14ac:dyDescent="0.2">
      <c r="A92" s="8"/>
    </row>
    <row r="93" spans="1:5" ht="15" customHeight="1" x14ac:dyDescent="0.2">
      <c r="A93" s="8"/>
    </row>
    <row r="94" spans="1:5" ht="15" customHeight="1" x14ac:dyDescent="0.2">
      <c r="A94" s="8"/>
    </row>
    <row r="95" spans="1:5" ht="15" customHeight="1" x14ac:dyDescent="0.2">
      <c r="A95" s="8"/>
    </row>
    <row r="96" spans="1:5" ht="15" customHeight="1" x14ac:dyDescent="0.2">
      <c r="A96" s="8"/>
    </row>
    <row r="97" spans="1:1" ht="15" customHeight="1" x14ac:dyDescent="0.2">
      <c r="A97" s="8"/>
    </row>
    <row r="98" spans="1:1" ht="15" customHeight="1" x14ac:dyDescent="0.2">
      <c r="A98" s="8"/>
    </row>
    <row r="99" spans="1:1" ht="15" customHeight="1" x14ac:dyDescent="0.2">
      <c r="A99" s="8"/>
    </row>
    <row r="100" spans="1:1" ht="15" customHeight="1" x14ac:dyDescent="0.2">
      <c r="A100" s="8"/>
    </row>
    <row r="101" spans="1:1" ht="15" customHeight="1" x14ac:dyDescent="0.2">
      <c r="A101" s="8"/>
    </row>
    <row r="102" spans="1:1" ht="15" customHeight="1" x14ac:dyDescent="0.2">
      <c r="A102" s="8"/>
    </row>
    <row r="103" spans="1:1" ht="15" customHeight="1" x14ac:dyDescent="0.2">
      <c r="A103" s="8"/>
    </row>
    <row r="104" spans="1:1" ht="15" customHeight="1" x14ac:dyDescent="0.2">
      <c r="A104" s="8"/>
    </row>
    <row r="105" spans="1:1" ht="15" customHeight="1" x14ac:dyDescent="0.2">
      <c r="A105" s="8"/>
    </row>
    <row r="106" spans="1:1" ht="15" customHeight="1" x14ac:dyDescent="0.2">
      <c r="A106" s="8"/>
    </row>
    <row r="107" spans="1:1" ht="15" customHeight="1" x14ac:dyDescent="0.2">
      <c r="A107" s="8"/>
    </row>
    <row r="108" spans="1:1" ht="15" customHeight="1" x14ac:dyDescent="0.2">
      <c r="A108" s="8"/>
    </row>
    <row r="109" spans="1:1" ht="15" customHeight="1" x14ac:dyDescent="0.2">
      <c r="A109" s="8"/>
    </row>
    <row r="110" spans="1:1" ht="15" customHeight="1" x14ac:dyDescent="0.2">
      <c r="A110" s="8"/>
    </row>
    <row r="111" spans="1:1" ht="15" customHeight="1" x14ac:dyDescent="0.2">
      <c r="A111" s="8"/>
    </row>
    <row r="112" spans="1:1" ht="15" customHeight="1" x14ac:dyDescent="0.2">
      <c r="A112" s="8"/>
    </row>
    <row r="113" spans="1:1" ht="15" customHeight="1" x14ac:dyDescent="0.2">
      <c r="A113" s="8"/>
    </row>
    <row r="114" spans="1:1" ht="15" customHeight="1" x14ac:dyDescent="0.2">
      <c r="A114" s="8"/>
    </row>
    <row r="115" spans="1:1" ht="15" customHeight="1" x14ac:dyDescent="0.2">
      <c r="A115" s="8"/>
    </row>
    <row r="116" spans="1:1" ht="15" customHeight="1" x14ac:dyDescent="0.2">
      <c r="A116" s="8"/>
    </row>
    <row r="117" spans="1:1" ht="15" customHeight="1" x14ac:dyDescent="0.2">
      <c r="A117" s="8"/>
    </row>
    <row r="118" spans="1:1" ht="15" customHeight="1" x14ac:dyDescent="0.2">
      <c r="A118" s="8"/>
    </row>
    <row r="120" spans="1:1" ht="15" customHeight="1" x14ac:dyDescent="0.2">
      <c r="A120" s="8"/>
    </row>
    <row r="121" spans="1:1" ht="15" customHeight="1" x14ac:dyDescent="0.2">
      <c r="A121" s="8"/>
    </row>
    <row r="122" spans="1:1" ht="15" customHeight="1" x14ac:dyDescent="0.2">
      <c r="A122" s="8"/>
    </row>
    <row r="123" spans="1:1" ht="15" customHeight="1" x14ac:dyDescent="0.2">
      <c r="A123" s="8"/>
    </row>
    <row r="124" spans="1:1" ht="15" customHeight="1" x14ac:dyDescent="0.2">
      <c r="A124" s="8"/>
    </row>
    <row r="125" spans="1:1" ht="15" customHeight="1" x14ac:dyDescent="0.2">
      <c r="A125" s="8"/>
    </row>
    <row r="126" spans="1:1" ht="15" customHeight="1" x14ac:dyDescent="0.2">
      <c r="A126" s="8"/>
    </row>
    <row r="127" spans="1:1" ht="15" customHeight="1" x14ac:dyDescent="0.2">
      <c r="A127" s="8"/>
    </row>
    <row r="128" spans="1:1" ht="15" customHeight="1" x14ac:dyDescent="0.2">
      <c r="A128" s="8"/>
    </row>
    <row r="129" spans="1:1" ht="15" customHeight="1" x14ac:dyDescent="0.2">
      <c r="A129" s="8"/>
    </row>
    <row r="130" spans="1:1" ht="15" customHeight="1" x14ac:dyDescent="0.2">
      <c r="A130" s="8"/>
    </row>
    <row r="132" spans="1:1" ht="15" customHeight="1" x14ac:dyDescent="0.2">
      <c r="A132" s="8"/>
    </row>
  </sheetData>
  <sortState ref="A35:C45">
    <sortCondition ref="A35:A45"/>
  </sortState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16" zoomScaleNormal="100" workbookViewId="0">
      <selection activeCell="I15" sqref="I15"/>
    </sheetView>
  </sheetViews>
  <sheetFormatPr defaultColWidth="8.85546875" defaultRowHeight="15" customHeight="1" x14ac:dyDescent="0.2"/>
  <cols>
    <col min="1" max="1" width="49.28515625" style="2" bestFit="1" customWidth="1"/>
    <col min="2" max="2" width="13.42578125" style="2" customWidth="1"/>
    <col min="3" max="26" width="8.85546875" style="2" customWidth="1"/>
    <col min="27" max="16384" width="8.85546875" style="2"/>
  </cols>
  <sheetData>
    <row r="1" spans="1:2" ht="15" customHeight="1" thickBot="1" x14ac:dyDescent="0.25">
      <c r="A1" s="20" t="s">
        <v>31</v>
      </c>
    </row>
    <row r="2" spans="1:2" ht="15" customHeight="1" x14ac:dyDescent="0.2">
      <c r="A2" s="2" t="s">
        <v>1</v>
      </c>
      <c r="B2" s="17">
        <v>100000</v>
      </c>
    </row>
    <row r="3" spans="1:2" ht="15" customHeight="1" x14ac:dyDescent="0.2">
      <c r="A3" s="2" t="s">
        <v>2</v>
      </c>
      <c r="B3" s="18">
        <v>80000</v>
      </c>
    </row>
    <row r="4" spans="1:2" ht="15" customHeight="1" x14ac:dyDescent="0.2">
      <c r="A4" s="2" t="s">
        <v>3</v>
      </c>
      <c r="B4" s="18">
        <v>34</v>
      </c>
    </row>
    <row r="5" spans="1:2" ht="15" customHeight="1" x14ac:dyDescent="0.2">
      <c r="A5" s="2" t="s">
        <v>21</v>
      </c>
      <c r="B5" s="18">
        <v>1500</v>
      </c>
    </row>
    <row r="6" spans="1:2" ht="15" customHeight="1" x14ac:dyDescent="0.2">
      <c r="A6" s="2" t="s">
        <v>22</v>
      </c>
      <c r="B6" s="18">
        <v>2800</v>
      </c>
    </row>
    <row r="7" spans="1:2" ht="15" customHeight="1" thickBot="1" x14ac:dyDescent="0.25">
      <c r="A7" s="2" t="s">
        <v>23</v>
      </c>
      <c r="B7" s="19">
        <v>3000</v>
      </c>
    </row>
    <row r="9" spans="1:2" ht="15" customHeight="1" x14ac:dyDescent="0.2">
      <c r="A9" s="2" t="s">
        <v>24</v>
      </c>
      <c r="B9" s="13">
        <f>(MAX(záznamy!A:A)-MIN(záznamy!A:A))/365</f>
        <v>0.55890410958904113</v>
      </c>
    </row>
    <row r="10" spans="1:2" ht="15" customHeight="1" x14ac:dyDescent="0.2">
      <c r="A10" s="2" t="s">
        <v>19</v>
      </c>
      <c r="B10" s="12">
        <f>MAX(záznamy!B:B)-záznamy!B2</f>
        <v>12782</v>
      </c>
    </row>
    <row r="11" spans="1:2" ht="15" customHeight="1" x14ac:dyDescent="0.2">
      <c r="A11" s="2" t="s">
        <v>18</v>
      </c>
      <c r="B11" s="12">
        <f>SUM(záznamy!C:C)-záznamy!C2</f>
        <v>839</v>
      </c>
    </row>
    <row r="12" spans="1:2" ht="15" customHeight="1" x14ac:dyDescent="0.2">
      <c r="A12" s="2" t="s">
        <v>20</v>
      </c>
      <c r="B12" s="13">
        <f>B11/B10*100</f>
        <v>6.5639180097011423</v>
      </c>
    </row>
    <row r="13" spans="1:2" ht="15" customHeight="1" x14ac:dyDescent="0.2">
      <c r="A13" s="2" t="s">
        <v>10</v>
      </c>
      <c r="B13" s="14">
        <f>B4*B11</f>
        <v>28526</v>
      </c>
    </row>
    <row r="14" spans="1:2" ht="15" customHeight="1" x14ac:dyDescent="0.2">
      <c r="A14" s="2" t="s">
        <v>13</v>
      </c>
      <c r="B14" s="16">
        <f>B13/B10</f>
        <v>2.2317321232983884</v>
      </c>
    </row>
    <row r="15" spans="1:2" ht="15" customHeight="1" x14ac:dyDescent="0.2">
      <c r="A15" s="2" t="s">
        <v>11</v>
      </c>
      <c r="B15" s="14">
        <f>SUM(záznamy!E:E)</f>
        <v>18000</v>
      </c>
    </row>
    <row r="16" spans="1:2" ht="15" customHeight="1" x14ac:dyDescent="0.2">
      <c r="A16" s="2" t="s">
        <v>14</v>
      </c>
      <c r="B16" s="16">
        <f>B15/B10</f>
        <v>1.4082303238929745</v>
      </c>
    </row>
    <row r="17" spans="1:2" ht="15" customHeight="1" x14ac:dyDescent="0.2">
      <c r="A17" s="2" t="s">
        <v>12</v>
      </c>
      <c r="B17" s="14">
        <f>B2-B3</f>
        <v>20000</v>
      </c>
    </row>
    <row r="18" spans="1:2" ht="15" customHeight="1" x14ac:dyDescent="0.2">
      <c r="A18" s="2" t="s">
        <v>15</v>
      </c>
      <c r="B18" s="16">
        <f>B17/B10</f>
        <v>1.5647003598810827</v>
      </c>
    </row>
    <row r="19" spans="1:2" ht="15" customHeight="1" x14ac:dyDescent="0.2">
      <c r="A19" s="2" t="s">
        <v>25</v>
      </c>
      <c r="B19" s="15">
        <f>B9*B5</f>
        <v>838.35616438356169</v>
      </c>
    </row>
    <row r="20" spans="1:2" ht="15" customHeight="1" x14ac:dyDescent="0.2">
      <c r="A20" s="2" t="s">
        <v>26</v>
      </c>
      <c r="B20" s="16">
        <f>B19/B10</f>
        <v>6.5588809605974158E-2</v>
      </c>
    </row>
    <row r="21" spans="1:2" ht="15" customHeight="1" x14ac:dyDescent="0.2">
      <c r="A21" s="2" t="s">
        <v>27</v>
      </c>
      <c r="B21" s="15">
        <f>B6*B9</f>
        <v>1564.9315068493152</v>
      </c>
    </row>
    <row r="22" spans="1:2" ht="15" customHeight="1" x14ac:dyDescent="0.2">
      <c r="A22" s="2" t="s">
        <v>28</v>
      </c>
      <c r="B22" s="16">
        <f>B6/B10</f>
        <v>0.21905805038335158</v>
      </c>
    </row>
    <row r="23" spans="1:2" ht="15" customHeight="1" x14ac:dyDescent="0.2">
      <c r="A23" s="2" t="s">
        <v>29</v>
      </c>
      <c r="B23" s="15">
        <f>B9*B7</f>
        <v>1676.7123287671234</v>
      </c>
    </row>
    <row r="24" spans="1:2" ht="15" customHeight="1" x14ac:dyDescent="0.2">
      <c r="A24" s="2" t="s">
        <v>30</v>
      </c>
      <c r="B24" s="16">
        <f>B7/B10</f>
        <v>0.2347050539821624</v>
      </c>
    </row>
    <row r="25" spans="1:2" ht="15" customHeight="1" x14ac:dyDescent="0.2">
      <c r="A25" s="2" t="s">
        <v>16</v>
      </c>
      <c r="B25" s="14">
        <f>B13+B15+B17+B19+B21++B23</f>
        <v>70606</v>
      </c>
    </row>
    <row r="26" spans="1:2" ht="15" customHeight="1" x14ac:dyDescent="0.2">
      <c r="A26" s="2" t="s">
        <v>17</v>
      </c>
      <c r="B26" s="16">
        <f>B25/B10</f>
        <v>5.5238616804881868</v>
      </c>
    </row>
  </sheetData>
  <hyperlinks>
    <hyperlink ref="A1" r:id="rId1"/>
  </hyperlinks>
  <pageMargins left="0.78740157499999996" right="0.78740157499999996" top="0.984251969" bottom="0.984251969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záznamy</vt:lpstr>
      <vt:lpstr>statistiky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 Jiří</dc:creator>
  <cp:lastModifiedBy>Windows User</cp:lastModifiedBy>
  <dcterms:created xsi:type="dcterms:W3CDTF">2011-11-14T16:16:49Z</dcterms:created>
  <dcterms:modified xsi:type="dcterms:W3CDTF">2014-11-29T18:28:34Z</dcterms:modified>
</cp:coreProperties>
</file>